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auslromagna.it\Home\Dipartimenti\D0008\C0027_Acquisti_Aziendali\Personali\tania_cinalli\Prop. 2024\Microsfere per radioembolizzazione\"/>
    </mc:Choice>
  </mc:AlternateContent>
  <xr:revisionPtr revIDLastSave="0" documentId="13_ncr:1_{1AE03D6B-99A7-472E-B762-75F9DD46DE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egato 1_Offerta economica" sheetId="1" r:id="rId1"/>
  </sheets>
  <definedNames>
    <definedName name="_xlnm.Print_Area" localSheetId="0">'Allegato 1_Offerta economica'!$A$1:$L$11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7" i="1"/>
  <c r="J2" i="1"/>
  <c r="H2" i="1"/>
</calcChain>
</file>

<file path=xl/sharedStrings.xml><?xml version="1.0" encoding="utf-8"?>
<sst xmlns="http://schemas.openxmlformats.org/spreadsheetml/2006/main" count="24" uniqueCount="24">
  <si>
    <t>% IVA</t>
  </si>
  <si>
    <t>Dose</t>
  </si>
  <si>
    <t xml:space="preserve">Tabella di riepilogo del quadro economico dell’appalto. </t>
  </si>
  <si>
    <t>Operatore economico</t>
  </si>
  <si>
    <t>Descizione</t>
  </si>
  <si>
    <t>Fabbisogno stimato per dodici mesi</t>
  </si>
  <si>
    <t>U.D.M.</t>
  </si>
  <si>
    <t>Codice prodotto</t>
  </si>
  <si>
    <t>Prezzo unitario (per U.D.M.), I.E., a base d'asta</t>
  </si>
  <si>
    <t>Valore complessivo a base d'asta, I.E.</t>
  </si>
  <si>
    <t>Prezzo unitario (per U.D.M) offerto, I.E.</t>
  </si>
  <si>
    <t>Valore complessivo, I.E.</t>
  </si>
  <si>
    <t>% di sconto offerta per acquisti di ulteriori prodotti sul listino prezzi</t>
  </si>
  <si>
    <t>Valore dell'eventuale rinnovo contrattuale, I.E.
(Durata massima di ulteriori dodici mesi).</t>
  </si>
  <si>
    <t>Opzione di incremento della fornitura (50%), I.E.
(Calcolata sulla base d’asta)</t>
  </si>
  <si>
    <t>Revisione dei prezzi (10%)
(Calcolata su base d’asta + rinnovo)</t>
  </si>
  <si>
    <t>Importo massimo del quinto d’obbligo (20%), I.E. 
(Calcolato su base d’asta + rinnovo + opzione di incremento della fornitura)</t>
  </si>
  <si>
    <t>Valore complessivo appalto, comprensivo del rinnovo e delle opzioni, I.E.</t>
  </si>
  <si>
    <t>BOSTON SCIENTIFIC S.p.A.
C.F. - P.IVA 11206730159</t>
  </si>
  <si>
    <t>Z11010385</t>
  </si>
  <si>
    <t xml:space="preserve">Denominazione del prodotto </t>
  </si>
  <si>
    <t>Microsfera di vetro - Therasphere</t>
  </si>
  <si>
    <t>TheraSphere™ Y-90 Glass Microspheres BSC</t>
  </si>
  <si>
    <t>Valore complessivo offerto, I.E. 
(Durata: dodici mesi).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</si>
</sst>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€&quot;\ #,##0.00;\-&quot;€&quot;\ #,##0.00"/>
    <numFmt numFmtId="165" formatCode="&quot;€&quot;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44" fontId="0" fillId="0" borderId="0" xfId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/>
    <xf numFmtId="44" fontId="4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9" fontId="3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5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view="pageBreakPreview" zoomScaleNormal="100" zoomScaleSheetLayoutView="100" workbookViewId="0">
      <selection activeCell="G10" sqref="G10"/>
    </sheetView>
  </sheetViews>
  <sheetFormatPr defaultRowHeight="14.4" x14ac:dyDescent="0.3"/>
  <cols>
    <col min="1" max="1" width="37.6640625" customWidth="1"/>
    <col min="2" max="2" width="27.6640625" customWidth="1"/>
    <col min="3" max="3" width="6.6640625" customWidth="1"/>
    <col min="4" max="4" width="13.6640625" customWidth="1"/>
    <col min="5" max="5" width="21.88671875" customWidth="1"/>
    <col min="6" max="6" width="12.109375" customWidth="1"/>
    <col min="7" max="8" width="18.6640625" style="2" customWidth="1"/>
    <col min="9" max="10" width="18.6640625" customWidth="1"/>
    <col min="11" max="11" width="8.6640625" customWidth="1"/>
    <col min="12" max="12" width="18.6640625" customWidth="1"/>
  </cols>
  <sheetData>
    <row r="1" spans="1:12" ht="50.1" customHeight="1" x14ac:dyDescent="0.3">
      <c r="A1" s="3" t="s">
        <v>3</v>
      </c>
      <c r="B1" s="3" t="s">
        <v>4</v>
      </c>
      <c r="C1" s="3" t="s">
        <v>6</v>
      </c>
      <c r="D1" s="4" t="s">
        <v>5</v>
      </c>
      <c r="E1" s="4" t="s">
        <v>20</v>
      </c>
      <c r="F1" s="4" t="s">
        <v>7</v>
      </c>
      <c r="G1" s="5" t="s">
        <v>8</v>
      </c>
      <c r="H1" s="5" t="s">
        <v>9</v>
      </c>
      <c r="I1" s="6" t="s">
        <v>10</v>
      </c>
      <c r="J1" s="6" t="s">
        <v>11</v>
      </c>
      <c r="K1" s="6" t="s">
        <v>0</v>
      </c>
      <c r="L1" s="6" t="s">
        <v>12</v>
      </c>
    </row>
    <row r="2" spans="1:12" s="1" customFormat="1" ht="53.25" customHeight="1" x14ac:dyDescent="0.3">
      <c r="A2" s="9" t="s">
        <v>18</v>
      </c>
      <c r="B2" s="10" t="s">
        <v>21</v>
      </c>
      <c r="C2" s="9" t="s">
        <v>1</v>
      </c>
      <c r="D2" s="11">
        <v>5</v>
      </c>
      <c r="E2" s="10" t="s">
        <v>22</v>
      </c>
      <c r="F2" s="15" t="s">
        <v>19</v>
      </c>
      <c r="G2" s="12">
        <v>10000</v>
      </c>
      <c r="H2" s="12">
        <f>D2*G2</f>
        <v>50000</v>
      </c>
      <c r="I2" s="12">
        <v>9900</v>
      </c>
      <c r="J2" s="13">
        <f>D2*I2</f>
        <v>49500</v>
      </c>
      <c r="K2" s="14">
        <v>0.1</v>
      </c>
      <c r="L2" s="14">
        <v>0.03</v>
      </c>
    </row>
    <row r="3" spans="1:12" x14ac:dyDescent="0.3">
      <c r="A3" s="7"/>
      <c r="B3" s="7"/>
      <c r="C3" s="7"/>
      <c r="D3" s="7"/>
      <c r="E3" s="7"/>
      <c r="F3" s="7"/>
      <c r="G3" s="8"/>
      <c r="H3" s="8"/>
      <c r="I3" s="7"/>
      <c r="J3" s="7"/>
      <c r="K3" s="7"/>
    </row>
    <row r="4" spans="1:12" x14ac:dyDescent="0.3">
      <c r="A4" s="7"/>
      <c r="B4" s="7"/>
      <c r="G4"/>
      <c r="H4"/>
      <c r="I4" s="7"/>
      <c r="J4" s="7"/>
      <c r="K4" s="7"/>
    </row>
    <row r="5" spans="1:12" ht="30" customHeight="1" x14ac:dyDescent="0.3">
      <c r="A5" s="18" t="s">
        <v>2</v>
      </c>
      <c r="B5" s="18"/>
      <c r="C5" s="18"/>
      <c r="D5" s="18"/>
      <c r="G5"/>
      <c r="H5"/>
      <c r="I5" s="7"/>
      <c r="J5" s="7"/>
      <c r="K5" s="7"/>
    </row>
    <row r="6" spans="1:12" ht="30" customHeight="1" x14ac:dyDescent="0.3">
      <c r="A6" s="19" t="s">
        <v>23</v>
      </c>
      <c r="B6" s="20"/>
      <c r="C6" s="17">
        <v>49500</v>
      </c>
      <c r="D6" s="17"/>
      <c r="G6"/>
      <c r="H6"/>
      <c r="I6" s="7"/>
      <c r="J6" s="7"/>
      <c r="K6" s="7"/>
    </row>
    <row r="7" spans="1:12" ht="30" customHeight="1" x14ac:dyDescent="0.3">
      <c r="A7" s="19" t="s">
        <v>13</v>
      </c>
      <c r="B7" s="20"/>
      <c r="C7" s="17">
        <f>C6</f>
        <v>49500</v>
      </c>
      <c r="D7" s="17"/>
      <c r="G7"/>
      <c r="H7"/>
      <c r="I7" s="7"/>
      <c r="J7" s="7"/>
      <c r="K7" s="7"/>
    </row>
    <row r="8" spans="1:12" ht="30" customHeight="1" x14ac:dyDescent="0.3">
      <c r="A8" s="21" t="s">
        <v>14</v>
      </c>
      <c r="B8" s="21"/>
      <c r="C8" s="17">
        <v>25000</v>
      </c>
      <c r="D8" s="17"/>
      <c r="G8"/>
      <c r="H8"/>
      <c r="I8" s="7"/>
      <c r="J8" s="7"/>
      <c r="K8" s="7"/>
    </row>
    <row r="9" spans="1:12" ht="30" customHeight="1" x14ac:dyDescent="0.3">
      <c r="A9" s="21" t="s">
        <v>15</v>
      </c>
      <c r="B9" s="21"/>
      <c r="C9" s="17">
        <v>10000</v>
      </c>
      <c r="D9" s="17"/>
      <c r="G9"/>
      <c r="H9"/>
      <c r="I9" s="7"/>
      <c r="J9" s="7"/>
      <c r="K9" s="7"/>
    </row>
    <row r="10" spans="1:12" ht="30" customHeight="1" x14ac:dyDescent="0.3">
      <c r="A10" s="19" t="s">
        <v>16</v>
      </c>
      <c r="B10" s="22"/>
      <c r="C10" s="17">
        <v>25000</v>
      </c>
      <c r="D10" s="17"/>
      <c r="G10"/>
      <c r="H10"/>
      <c r="I10" s="7"/>
      <c r="J10" s="7"/>
      <c r="K10" s="7"/>
    </row>
    <row r="11" spans="1:12" ht="30" customHeight="1" x14ac:dyDescent="0.3">
      <c r="A11" s="16" t="s">
        <v>17</v>
      </c>
      <c r="B11" s="16"/>
      <c r="C11" s="17">
        <f>C6+C7+C8+C9+C10</f>
        <v>159000</v>
      </c>
      <c r="D11" s="17"/>
    </row>
  </sheetData>
  <mergeCells count="13">
    <mergeCell ref="A11:B11"/>
    <mergeCell ref="C6:D6"/>
    <mergeCell ref="A5:D5"/>
    <mergeCell ref="C7:D7"/>
    <mergeCell ref="C8:D8"/>
    <mergeCell ref="C9:D9"/>
    <mergeCell ref="C10:D10"/>
    <mergeCell ref="C11:D11"/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scale="38" orientation="portrait" r:id="rId1"/>
  <headerFooter>
    <oddHeader>&amp;CAllegato 1), Offerta economica - Boston Scientific SPA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1_Offerta economica</vt:lpstr>
      <vt:lpstr>'Allegato 1_Offerta economica'!Area_stampa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Mengozzi Greta</dc:creator>
  <cp:lastModifiedBy>Cinalli Tania</cp:lastModifiedBy>
  <dcterms:created xsi:type="dcterms:W3CDTF">2023-12-06T13:55:40Z</dcterms:created>
  <dcterms:modified xsi:type="dcterms:W3CDTF">2024-02-08T13:08:25Z</dcterms:modified>
</cp:coreProperties>
</file>